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4\дороги\"/>
    </mc:Choice>
  </mc:AlternateContent>
  <xr:revisionPtr revIDLastSave="0" documentId="13_ncr:1_{48179CF7-1CED-442C-A2BC-21986F0F462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49" i="1" l="1"/>
  <c r="G49" i="1"/>
  <c r="G50" i="1" l="1"/>
  <c r="F50" i="1"/>
  <c r="F46" i="1" s="1"/>
  <c r="G38" i="1"/>
  <c r="G35" i="1"/>
  <c r="F38" i="1"/>
  <c r="F35" i="1"/>
  <c r="F32" i="1"/>
  <c r="G32" i="1"/>
  <c r="G47" i="1"/>
  <c r="G51" i="1"/>
  <c r="F51" i="1"/>
  <c r="G48" i="1"/>
  <c r="F48" i="1"/>
  <c r="G17" i="1"/>
  <c r="F17" i="1"/>
  <c r="G11" i="1"/>
  <c r="F11" i="1"/>
  <c r="F30" i="1" l="1"/>
  <c r="G10" i="1"/>
  <c r="G46" i="1"/>
  <c r="G30" i="1"/>
  <c r="F10" i="1"/>
  <c r="G43" i="1" l="1"/>
  <c r="F43" i="1"/>
</calcChain>
</file>

<file path=xl/sharedStrings.xml><?xml version="1.0" encoding="utf-8"?>
<sst xmlns="http://schemas.openxmlformats.org/spreadsheetml/2006/main" count="86" uniqueCount="65">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</sst>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1" zoomScale="96" zoomScaleNormal="96" workbookViewId="0">
      <selection activeCell="L35" sqref="L35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3">
        <v>45352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5">
        <v>234257.06</v>
      </c>
      <c r="G9" s="85">
        <v>234257.06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2833230</v>
      </c>
      <c r="G10" s="82">
        <f>G11+G16+G17+G22+G23+G24</f>
        <v>175373.06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1009230</v>
      </c>
      <c r="G17" s="4">
        <f t="shared" si="1"/>
        <v>175373.06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526400</v>
      </c>
      <c r="G18" s="7">
        <v>84375.27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2460</v>
      </c>
      <c r="G19" s="7">
        <v>417.78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545750</v>
      </c>
      <c r="G20" s="7">
        <v>98275.08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-65380</v>
      </c>
      <c r="G21" s="7">
        <v>-7695.07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1824000</v>
      </c>
      <c r="G24" s="11"/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3067487.06</v>
      </c>
      <c r="G30" s="82">
        <f>G33+G35+G38</f>
        <v>81400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1824000</v>
      </c>
      <c r="G32" s="21">
        <f>SUM(G33+G36)</f>
        <v>0</v>
      </c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912000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912000</v>
      </c>
      <c r="G34" s="34"/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457223.03</v>
      </c>
      <c r="G35" s="21">
        <f>SUM(G36:G37)</f>
        <v>0</v>
      </c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409223.03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48000</v>
      </c>
      <c r="G37" s="34"/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SUM(F39:F42)</f>
        <v>786264.03</v>
      </c>
      <c r="G38" s="39">
        <f>SUM(G39:G42)</f>
        <v>81400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>
        <v>512276.97</v>
      </c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273987.06</v>
      </c>
      <c r="G41" s="50">
        <v>81400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4">
        <f>F9+F10-F30</f>
        <v>0</v>
      </c>
      <c r="G43" s="84">
        <f>G9+G10-G30</f>
        <v>328230.12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3067487.06</v>
      </c>
      <c r="G46" s="57">
        <f>SUM(G47:G51)</f>
        <v>81400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f>G39</f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1833500</v>
      </c>
      <c r="G49" s="72">
        <f>G33+G36</f>
        <v>0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1233987.06</v>
      </c>
      <c r="G50" s="76">
        <f>G34+G37+G41</f>
        <v>81400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2024-03-14T08:01:09Z</dcterms:modified>
</cp:coreProperties>
</file>